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90" windowHeight="6030" tabRatio="736" activeTab="0"/>
  </bookViews>
  <sheets>
    <sheet name="Výkaz výměr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<sst xmlns="http://schemas.openxmlformats.org/spreadsheetml/2006/main" count="86" uniqueCount="51">
  <si>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Pol.</t>
  </si>
  <si>
    <t>Obchodní název</t>
  </si>
  <si>
    <t>MJ</t>
  </si>
  <si>
    <t>Počet</t>
  </si>
  <si>
    <t>Cena/MJ</t>
  </si>
  <si>
    <t>Celkem</t>
  </si>
  <si>
    <t>1.</t>
  </si>
  <si>
    <t>2.</t>
  </si>
  <si>
    <t>3.</t>
  </si>
  <si>
    <t>4.</t>
  </si>
  <si>
    <t>Cena celkem bez DPH</t>
  </si>
  <si>
    <t>5.</t>
  </si>
  <si>
    <t>6.</t>
  </si>
  <si>
    <t>kmpl</t>
  </si>
  <si>
    <t>Výkaz výměr</t>
  </si>
  <si>
    <t>Označení výrobku -</t>
  </si>
  <si>
    <t>typové číslo, výrobce</t>
  </si>
  <si>
    <t>vybrané prvky ( * )</t>
  </si>
  <si>
    <t>CELKOVÁ KALKULACE</t>
  </si>
  <si>
    <t>Cena celkem včetně DPH</t>
  </si>
  <si>
    <t>*</t>
  </si>
  <si>
    <t>měs</t>
  </si>
  <si>
    <t>Zajištění servisních služeb</t>
  </si>
  <si>
    <t>7.</t>
  </si>
  <si>
    <t>datum:</t>
  </si>
  <si>
    <t>razítko a podpis uchazeče</t>
  </si>
  <si>
    <t xml:space="preserve"> </t>
  </si>
  <si>
    <t>Virtualizační software</t>
  </si>
  <si>
    <t>1. Rozšíření hardware datového centra</t>
  </si>
  <si>
    <t>Systém zakončení SSL spojení sběru dat</t>
  </si>
  <si>
    <t>Rozkládání zátěže datových toků na GTW systémy</t>
  </si>
  <si>
    <t>Rozšíření centrálních prvků</t>
  </si>
  <si>
    <t>Rozšíření stávajících blade serverů</t>
  </si>
  <si>
    <t>Rozšíření stávajících diskových polí</t>
  </si>
  <si>
    <t>Systém zajištění kontroly a vysoké dostupnosti email komunikace</t>
  </si>
  <si>
    <t>Implementace rozšíření hardware datového centra</t>
  </si>
  <si>
    <t>2. Rozšíření software datového centra</t>
  </si>
  <si>
    <t>Software na monitoring diskových polí</t>
  </si>
  <si>
    <t>Implementace rozšíření software datového centra</t>
  </si>
  <si>
    <t>3. Implementace podpůrných systémů a vývoj software</t>
  </si>
  <si>
    <t>Návrh a implemenatce řešení vysoké dostupnosti OID v prostředí sběru dat</t>
  </si>
  <si>
    <t>Návrh a implementace systémů zajišťující monitoring datových toků</t>
  </si>
  <si>
    <t>Analýza a rekonfigurace systému Sonic ESB</t>
  </si>
  <si>
    <t>Analýza a rekonfigurace databázových systémů</t>
  </si>
  <si>
    <t>4. Zajištění servisních služeb</t>
  </si>
  <si>
    <r>
      <t>Servisní poplatek</t>
    </r>
  </si>
  <si>
    <t>Rozšíření hardware datového centra</t>
  </si>
  <si>
    <t>Rozšíření software datového centra</t>
  </si>
  <si>
    <t>Implementace podpůrných systémů a vývoj software</t>
  </si>
  <si>
    <t>DPH 20%</t>
  </si>
  <si>
    <t>VZ07/2010 Implementace opatření ÚOOÚ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</si>
</sst>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#,##0\ &quot;Kč&quot;"/>
    <numFmt numFmtId="167" formatCode="#,##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2">
    <font>
      <sz val="10"/>
      <name val="Arial"/>
      <family val="0"/>
    </font>
    <font>
      <sz val="10"/>
      <name val="Helv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trike/>
      <sz val="9"/>
      <color indexed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4" fontId="0" fillId="0" borderId="0" xfId="39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9" fontId="0" fillId="0" borderId="0" xfId="48" applyFont="1" applyFill="1" applyBorder="1" applyAlignment="1">
      <alignment horizontal="right" vertical="top"/>
    </xf>
    <xf numFmtId="44" fontId="0" fillId="0" borderId="0" xfId="39" applyNumberFormat="1" applyFont="1" applyFill="1" applyBorder="1" applyAlignment="1">
      <alignment horizontal="right" vertical="top"/>
    </xf>
    <xf numFmtId="44" fontId="0" fillId="0" borderId="0" xfId="39" applyNumberFormat="1" applyFont="1" applyFill="1" applyBorder="1" applyAlignment="1">
      <alignment horizontal="center" vertical="top"/>
    </xf>
    <xf numFmtId="166" fontId="6" fillId="0" borderId="0" xfId="39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0" fillId="0" borderId="0" xfId="39" applyNumberFormat="1" applyFont="1" applyFill="1" applyBorder="1" applyAlignment="1">
      <alignment horizontal="center"/>
    </xf>
    <xf numFmtId="44" fontId="6" fillId="0" borderId="0" xfId="39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4" fontId="6" fillId="0" borderId="0" xfId="39" applyNumberFormat="1" applyFont="1" applyFill="1" applyBorder="1" applyAlignment="1">
      <alignment horizontal="center" vertical="center"/>
    </xf>
    <xf numFmtId="166" fontId="0" fillId="0" borderId="0" xfId="39" applyNumberFormat="1" applyFont="1" applyFill="1" applyBorder="1" applyAlignment="1">
      <alignment horizontal="center" vertical="center"/>
    </xf>
    <xf numFmtId="166" fontId="0" fillId="0" borderId="0" xfId="39" applyNumberFormat="1" applyFont="1" applyFill="1" applyBorder="1" applyAlignment="1">
      <alignment horizontal="center" vertical="justify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right" vertical="top"/>
    </xf>
    <xf numFmtId="164" fontId="0" fillId="0" borderId="0" xfId="0" applyNumberFormat="1" applyFont="1" applyFill="1" applyAlignment="1">
      <alignment horizontal="right" vertical="top"/>
    </xf>
    <xf numFmtId="44" fontId="6" fillId="0" borderId="0" xfId="39" applyNumberFormat="1" applyFont="1" applyFill="1" applyAlignment="1">
      <alignment vertical="top"/>
    </xf>
    <xf numFmtId="166" fontId="0" fillId="0" borderId="0" xfId="39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166" fontId="0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39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center" vertical="center"/>
    </xf>
    <xf numFmtId="44" fontId="6" fillId="0" borderId="0" xfId="39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top" wrapText="1"/>
    </xf>
    <xf numFmtId="166" fontId="6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3.7109375" style="60" customWidth="1"/>
    <col min="2" max="2" width="62.28125" style="60" customWidth="1"/>
    <col min="3" max="4" width="7.57421875" style="15" customWidth="1"/>
    <col min="5" max="5" width="14.421875" style="15" customWidth="1"/>
    <col min="6" max="6" width="20.8515625" style="15" customWidth="1"/>
    <col min="7" max="7" width="27.421875" style="57" customWidth="1"/>
    <col min="8" max="8" width="18.8515625" style="61" customWidth="1"/>
    <col min="9" max="16384" width="9.140625" style="60" customWidth="1"/>
  </cols>
  <sheetData>
    <row r="1" spans="1:8" s="58" customFormat="1" ht="42.75" customHeight="1">
      <c r="A1" s="62" t="s">
        <v>14</v>
      </c>
      <c r="B1" s="62"/>
      <c r="C1" s="62"/>
      <c r="D1" s="62"/>
      <c r="E1" s="62"/>
      <c r="F1" s="62"/>
      <c r="G1" s="62"/>
      <c r="H1" s="47"/>
    </row>
    <row r="2" spans="1:8" s="58" customFormat="1" ht="12.75">
      <c r="A2" s="63"/>
      <c r="B2" s="63"/>
      <c r="C2" s="63"/>
      <c r="D2" s="58" t="s">
        <v>26</v>
      </c>
      <c r="E2" s="1"/>
      <c r="F2" s="1"/>
      <c r="G2" s="1" t="s">
        <v>26</v>
      </c>
      <c r="H2" s="47"/>
    </row>
    <row r="3" spans="1:8" s="58" customFormat="1" ht="26.25" customHeight="1">
      <c r="A3" s="64" t="s">
        <v>50</v>
      </c>
      <c r="B3" s="64"/>
      <c r="C3" s="64"/>
      <c r="D3" s="64"/>
      <c r="E3" s="64"/>
      <c r="F3" s="64"/>
      <c r="G3" s="64"/>
      <c r="H3" s="47"/>
    </row>
    <row r="4" spans="1:8" s="21" customFormat="1" ht="12.75" customHeight="1">
      <c r="A4" s="2"/>
      <c r="B4" s="17"/>
      <c r="C4" s="18"/>
      <c r="D4" s="18"/>
      <c r="E4" s="19"/>
      <c r="F4" s="19"/>
      <c r="G4" s="20" t="s">
        <v>15</v>
      </c>
      <c r="H4" s="38"/>
    </row>
    <row r="5" spans="2:8" s="3" customFormat="1" ht="12.75" customHeight="1">
      <c r="B5" s="4"/>
      <c r="C5" s="5"/>
      <c r="D5" s="6"/>
      <c r="E5" s="7"/>
      <c r="F5" s="7"/>
      <c r="G5" s="22" t="s">
        <v>16</v>
      </c>
      <c r="H5" s="39"/>
    </row>
    <row r="6" spans="1:8" s="3" customFormat="1" ht="12.75" customHeight="1">
      <c r="A6" s="23" t="s">
        <v>0</v>
      </c>
      <c r="B6" s="24" t="s">
        <v>1</v>
      </c>
      <c r="C6" s="23" t="s">
        <v>2</v>
      </c>
      <c r="D6" s="25" t="s">
        <v>3</v>
      </c>
      <c r="E6" s="26" t="s">
        <v>4</v>
      </c>
      <c r="F6" s="26" t="s">
        <v>5</v>
      </c>
      <c r="G6" s="22" t="s">
        <v>17</v>
      </c>
      <c r="H6" s="39"/>
    </row>
    <row r="7" spans="1:8" s="46" customFormat="1" ht="12.75" customHeight="1">
      <c r="A7" s="8" t="s">
        <v>28</v>
      </c>
      <c r="B7" s="40"/>
      <c r="C7" s="41"/>
      <c r="D7" s="42"/>
      <c r="E7" s="43"/>
      <c r="F7" s="43"/>
      <c r="G7" s="44"/>
      <c r="H7" s="45"/>
    </row>
    <row r="8" spans="1:8" s="3" customFormat="1" ht="12.75">
      <c r="A8" s="5" t="s">
        <v>6</v>
      </c>
      <c r="B8" s="4" t="s">
        <v>29</v>
      </c>
      <c r="C8" s="5" t="s">
        <v>13</v>
      </c>
      <c r="D8" s="6">
        <v>1</v>
      </c>
      <c r="E8" s="27">
        <v>0</v>
      </c>
      <c r="F8" s="27">
        <f>D8*E8</f>
        <v>0</v>
      </c>
      <c r="G8" s="28" t="s">
        <v>20</v>
      </c>
      <c r="H8" s="39"/>
    </row>
    <row r="9" spans="1:8" s="3" customFormat="1" ht="12.75">
      <c r="A9" s="5" t="s">
        <v>7</v>
      </c>
      <c r="B9" s="4" t="s">
        <v>30</v>
      </c>
      <c r="C9" s="5" t="s">
        <v>13</v>
      </c>
      <c r="D9" s="6">
        <v>1</v>
      </c>
      <c r="E9" s="27">
        <v>0</v>
      </c>
      <c r="F9" s="27">
        <f aca="true" t="shared" si="0" ref="F9:F14">D9*E9</f>
        <v>0</v>
      </c>
      <c r="G9" s="28" t="s">
        <v>20</v>
      </c>
      <c r="H9" s="39"/>
    </row>
    <row r="10" spans="1:8" s="3" customFormat="1" ht="12.75">
      <c r="A10" s="5" t="s">
        <v>8</v>
      </c>
      <c r="B10" s="4" t="s">
        <v>31</v>
      </c>
      <c r="C10" s="5" t="s">
        <v>13</v>
      </c>
      <c r="D10" s="6">
        <v>1</v>
      </c>
      <c r="E10" s="27">
        <v>0</v>
      </c>
      <c r="F10" s="27">
        <f t="shared" si="0"/>
        <v>0</v>
      </c>
      <c r="G10" s="28" t="s">
        <v>20</v>
      </c>
      <c r="H10" s="39"/>
    </row>
    <row r="11" spans="1:8" s="3" customFormat="1" ht="12.75">
      <c r="A11" s="5" t="s">
        <v>9</v>
      </c>
      <c r="B11" s="4" t="s">
        <v>32</v>
      </c>
      <c r="C11" s="5" t="s">
        <v>13</v>
      </c>
      <c r="D11" s="6">
        <v>1</v>
      </c>
      <c r="E11" s="27">
        <v>0</v>
      </c>
      <c r="F11" s="27">
        <f t="shared" si="0"/>
        <v>0</v>
      </c>
      <c r="G11" s="28" t="s">
        <v>20</v>
      </c>
      <c r="H11" s="39"/>
    </row>
    <row r="12" spans="1:8" s="3" customFormat="1" ht="12.75">
      <c r="A12" s="5" t="s">
        <v>11</v>
      </c>
      <c r="B12" s="4" t="s">
        <v>33</v>
      </c>
      <c r="C12" s="5" t="s">
        <v>13</v>
      </c>
      <c r="D12" s="6">
        <v>1</v>
      </c>
      <c r="E12" s="27">
        <v>0</v>
      </c>
      <c r="F12" s="27">
        <f t="shared" si="0"/>
        <v>0</v>
      </c>
      <c r="G12" s="28" t="s">
        <v>20</v>
      </c>
      <c r="H12" s="39"/>
    </row>
    <row r="13" spans="1:8" s="3" customFormat="1" ht="12.75">
      <c r="A13" s="5" t="s">
        <v>12</v>
      </c>
      <c r="B13" s="4" t="s">
        <v>34</v>
      </c>
      <c r="C13" s="5" t="s">
        <v>13</v>
      </c>
      <c r="D13" s="6">
        <v>1</v>
      </c>
      <c r="E13" s="27">
        <v>0</v>
      </c>
      <c r="F13" s="27">
        <f t="shared" si="0"/>
        <v>0</v>
      </c>
      <c r="G13" s="28" t="s">
        <v>20</v>
      </c>
      <c r="H13" s="39"/>
    </row>
    <row r="14" spans="1:8" s="3" customFormat="1" ht="12.75" customHeight="1">
      <c r="A14" s="5" t="s">
        <v>23</v>
      </c>
      <c r="B14" s="4" t="s">
        <v>35</v>
      </c>
      <c r="C14" s="5" t="s">
        <v>13</v>
      </c>
      <c r="D14" s="6">
        <v>1</v>
      </c>
      <c r="E14" s="27">
        <v>0</v>
      </c>
      <c r="F14" s="27">
        <f t="shared" si="0"/>
        <v>0</v>
      </c>
      <c r="G14" s="27"/>
      <c r="H14" s="39"/>
    </row>
    <row r="15" spans="1:8" s="46" customFormat="1" ht="12.75" customHeight="1">
      <c r="A15" s="8" t="s">
        <v>36</v>
      </c>
      <c r="B15" s="40"/>
      <c r="C15" s="41"/>
      <c r="D15" s="42"/>
      <c r="E15" s="43"/>
      <c r="F15" s="43"/>
      <c r="G15" s="44"/>
      <c r="H15" s="45"/>
    </row>
    <row r="16" spans="1:8" s="3" customFormat="1" ht="12.75" customHeight="1">
      <c r="A16" s="5" t="s">
        <v>6</v>
      </c>
      <c r="B16" s="4" t="s">
        <v>27</v>
      </c>
      <c r="C16" s="5" t="s">
        <v>13</v>
      </c>
      <c r="D16" s="6">
        <v>1</v>
      </c>
      <c r="E16" s="27">
        <v>0</v>
      </c>
      <c r="F16" s="27">
        <f>D16*E16</f>
        <v>0</v>
      </c>
      <c r="G16" s="28" t="s">
        <v>20</v>
      </c>
      <c r="H16" s="39"/>
    </row>
    <row r="17" spans="1:8" s="3" customFormat="1" ht="12.75" customHeight="1">
      <c r="A17" s="5" t="s">
        <v>7</v>
      </c>
      <c r="B17" s="4" t="s">
        <v>37</v>
      </c>
      <c r="C17" s="5" t="s">
        <v>13</v>
      </c>
      <c r="D17" s="6">
        <v>1</v>
      </c>
      <c r="E17" s="27">
        <v>0</v>
      </c>
      <c r="F17" s="27">
        <f>D17*E17</f>
        <v>0</v>
      </c>
      <c r="G17" s="28" t="s">
        <v>20</v>
      </c>
      <c r="H17" s="39"/>
    </row>
    <row r="18" spans="1:8" s="3" customFormat="1" ht="12.75" customHeight="1">
      <c r="A18" s="5" t="s">
        <v>8</v>
      </c>
      <c r="B18" s="4" t="s">
        <v>38</v>
      </c>
      <c r="C18" s="5" t="s">
        <v>13</v>
      </c>
      <c r="D18" s="6">
        <v>1</v>
      </c>
      <c r="E18" s="27">
        <v>0</v>
      </c>
      <c r="F18" s="27">
        <f>D18*E18</f>
        <v>0</v>
      </c>
      <c r="G18" s="28"/>
      <c r="H18" s="39"/>
    </row>
    <row r="19" spans="1:8" s="46" customFormat="1" ht="12.75" customHeight="1">
      <c r="A19" s="8" t="s">
        <v>39</v>
      </c>
      <c r="B19" s="40"/>
      <c r="C19" s="41"/>
      <c r="D19" s="42"/>
      <c r="E19" s="43"/>
      <c r="F19" s="43"/>
      <c r="G19" s="44"/>
      <c r="H19" s="45"/>
    </row>
    <row r="20" spans="1:8" s="3" customFormat="1" ht="12.75" customHeight="1">
      <c r="A20" s="5" t="s">
        <v>6</v>
      </c>
      <c r="B20" s="4" t="s">
        <v>40</v>
      </c>
      <c r="C20" s="5" t="s">
        <v>13</v>
      </c>
      <c r="D20" s="6">
        <v>1</v>
      </c>
      <c r="E20" s="27">
        <v>0</v>
      </c>
      <c r="F20" s="27">
        <f>D20*E20</f>
        <v>0</v>
      </c>
      <c r="G20" s="28" t="s">
        <v>20</v>
      </c>
      <c r="H20" s="39"/>
    </row>
    <row r="21" spans="1:8" s="3" customFormat="1" ht="12.75" customHeight="1">
      <c r="A21" s="5" t="s">
        <v>7</v>
      </c>
      <c r="B21" s="4" t="s">
        <v>41</v>
      </c>
      <c r="C21" s="5" t="s">
        <v>13</v>
      </c>
      <c r="D21" s="6">
        <v>1</v>
      </c>
      <c r="E21" s="27">
        <v>0</v>
      </c>
      <c r="F21" s="27">
        <f>D21*E21</f>
        <v>0</v>
      </c>
      <c r="G21" s="28" t="s">
        <v>20</v>
      </c>
      <c r="H21" s="39"/>
    </row>
    <row r="22" spans="1:8" s="3" customFormat="1" ht="12.75" customHeight="1">
      <c r="A22" s="5" t="s">
        <v>8</v>
      </c>
      <c r="B22" s="4" t="s">
        <v>42</v>
      </c>
      <c r="C22" s="5" t="s">
        <v>13</v>
      </c>
      <c r="D22" s="6">
        <v>1</v>
      </c>
      <c r="E22" s="27">
        <v>0</v>
      </c>
      <c r="F22" s="27">
        <f>D22*E22</f>
        <v>0</v>
      </c>
      <c r="G22" s="28"/>
      <c r="H22" s="39"/>
    </row>
    <row r="23" spans="1:8" s="3" customFormat="1" ht="12.75" customHeight="1">
      <c r="A23" s="5" t="s">
        <v>9</v>
      </c>
      <c r="B23" s="4" t="s">
        <v>43</v>
      </c>
      <c r="C23" s="5" t="s">
        <v>13</v>
      </c>
      <c r="D23" s="6">
        <v>1</v>
      </c>
      <c r="E23" s="27">
        <v>0</v>
      </c>
      <c r="F23" s="27">
        <f>D23*E23</f>
        <v>0</v>
      </c>
      <c r="G23" s="28"/>
      <c r="H23" s="39"/>
    </row>
    <row r="24" spans="1:8" s="46" customFormat="1" ht="12.75" customHeight="1">
      <c r="A24" s="8" t="s">
        <v>44</v>
      </c>
      <c r="B24" s="40"/>
      <c r="C24" s="41"/>
      <c r="D24" s="42"/>
      <c r="E24" s="43"/>
      <c r="F24" s="43"/>
      <c r="G24" s="44"/>
      <c r="H24" s="45"/>
    </row>
    <row r="25" spans="1:8" s="3" customFormat="1" ht="12.75">
      <c r="A25" s="5" t="s">
        <v>6</v>
      </c>
      <c r="B25" s="29" t="s">
        <v>45</v>
      </c>
      <c r="C25" s="5" t="s">
        <v>21</v>
      </c>
      <c r="D25" s="6">
        <v>36</v>
      </c>
      <c r="E25" s="27">
        <v>0</v>
      </c>
      <c r="F25" s="27">
        <f>D25*E25</f>
        <v>0</v>
      </c>
      <c r="G25" s="27"/>
      <c r="H25" s="39"/>
    </row>
    <row r="26" spans="1:8" s="3" customFormat="1" ht="12.75">
      <c r="A26" s="5"/>
      <c r="B26" s="29"/>
      <c r="C26" s="5"/>
      <c r="D26" s="6"/>
      <c r="E26" s="27"/>
      <c r="F26" s="27"/>
      <c r="G26" s="27"/>
      <c r="H26" s="39"/>
    </row>
    <row r="27" spans="1:8" s="3" customFormat="1" ht="12.75">
      <c r="A27" s="9" t="s">
        <v>18</v>
      </c>
      <c r="B27" s="30"/>
      <c r="C27" s="5"/>
      <c r="D27" s="6"/>
      <c r="E27" s="27"/>
      <c r="F27" s="27"/>
      <c r="G27" s="27"/>
      <c r="H27" s="39"/>
    </row>
    <row r="28" spans="1:8" s="10" customFormat="1" ht="12.75">
      <c r="A28" s="5" t="s">
        <v>6</v>
      </c>
      <c r="B28" s="47" t="s">
        <v>46</v>
      </c>
      <c r="C28" s="48"/>
      <c r="D28" s="49"/>
      <c r="E28" s="49"/>
      <c r="F28" s="50">
        <f>SUM(F8:F14)</f>
        <v>0</v>
      </c>
      <c r="G28" s="51"/>
      <c r="H28" s="37"/>
    </row>
    <row r="29" spans="1:8" s="35" customFormat="1" ht="12.75">
      <c r="A29" s="5" t="s">
        <v>7</v>
      </c>
      <c r="B29" s="16" t="s">
        <v>47</v>
      </c>
      <c r="C29" s="31"/>
      <c r="D29" s="32"/>
      <c r="E29" s="13"/>
      <c r="F29" s="36">
        <f>SUM(F16:F18)</f>
        <v>0</v>
      </c>
      <c r="G29" s="34"/>
      <c r="H29" s="16"/>
    </row>
    <row r="30" spans="1:8" s="35" customFormat="1" ht="12.75">
      <c r="A30" s="5" t="s">
        <v>8</v>
      </c>
      <c r="B30" s="16" t="s">
        <v>48</v>
      </c>
      <c r="C30" s="31"/>
      <c r="D30" s="32"/>
      <c r="E30" s="13"/>
      <c r="F30" s="36">
        <f>SUM(F20:F23)</f>
        <v>0</v>
      </c>
      <c r="G30" s="34"/>
      <c r="H30" s="16"/>
    </row>
    <row r="31" spans="1:8" s="35" customFormat="1" ht="12.75">
      <c r="A31" s="5" t="s">
        <v>9</v>
      </c>
      <c r="B31" s="35" t="s">
        <v>22</v>
      </c>
      <c r="C31" s="31"/>
      <c r="D31" s="32"/>
      <c r="E31" s="13"/>
      <c r="F31" s="36">
        <f>SUM(F25)</f>
        <v>0</v>
      </c>
      <c r="G31" s="34"/>
      <c r="H31" s="16"/>
    </row>
    <row r="32" spans="1:8" s="35" customFormat="1" ht="12.75">
      <c r="A32" s="5"/>
      <c r="C32" s="31"/>
      <c r="D32" s="32"/>
      <c r="E32" s="13"/>
      <c r="F32" s="36"/>
      <c r="G32" s="34"/>
      <c r="H32" s="16"/>
    </row>
    <row r="33" spans="1:8" s="10" customFormat="1" ht="12.75">
      <c r="A33" s="65" t="s">
        <v>10</v>
      </c>
      <c r="B33" s="65"/>
      <c r="C33" s="65"/>
      <c r="D33" s="65"/>
      <c r="E33" s="65"/>
      <c r="F33" s="52">
        <f>SUM(F28:F31)</f>
        <v>0</v>
      </c>
      <c r="G33" s="59"/>
      <c r="H33" s="37"/>
    </row>
    <row r="34" spans="1:8" s="35" customFormat="1" ht="12.75" customHeight="1">
      <c r="A34" s="66" t="s">
        <v>49</v>
      </c>
      <c r="B34" s="66"/>
      <c r="C34" s="11">
        <v>0.2</v>
      </c>
      <c r="D34" s="12"/>
      <c r="E34" s="13"/>
      <c r="F34" s="33">
        <f>F33*0.2</f>
        <v>0</v>
      </c>
      <c r="G34" s="53"/>
      <c r="H34" s="16"/>
    </row>
    <row r="35" spans="1:8" s="56" customFormat="1" ht="12.75" customHeight="1">
      <c r="A35" s="67" t="s">
        <v>19</v>
      </c>
      <c r="B35" s="67"/>
      <c r="C35" s="67"/>
      <c r="D35" s="67"/>
      <c r="E35" s="67"/>
      <c r="F35" s="14">
        <f>F33+F34</f>
        <v>0</v>
      </c>
      <c r="G35" s="54"/>
      <c r="H35" s="55"/>
    </row>
    <row r="39" s="58" customFormat="1" ht="12.75">
      <c r="H39" s="47"/>
    </row>
    <row r="40" spans="2:8" s="58" customFormat="1" ht="12.75">
      <c r="B40" s="58" t="s">
        <v>24</v>
      </c>
      <c r="C40" s="68" t="s">
        <v>25</v>
      </c>
      <c r="D40" s="68"/>
      <c r="E40" s="68"/>
      <c r="H40" s="47"/>
    </row>
  </sheetData>
  <sheetProtection/>
  <mergeCells count="7">
    <mergeCell ref="A34:B34"/>
    <mergeCell ref="A35:E35"/>
    <mergeCell ref="C40:E40"/>
    <mergeCell ref="A1:G1"/>
    <mergeCell ref="A2:C2"/>
    <mergeCell ref="A3:G3"/>
    <mergeCell ref="A33:E33"/>
  </mergeCells>
  <printOptions horizontalCentered="1"/>
  <pageMargins left="0.17" right="0.16" top="0.984251968503937" bottom="0.984251968503937" header="0.17" footer="0.17"/>
  <pageSetup fitToHeight="1" fitToWidth="1" horizontalDpi="600" verticalDpi="600" orientation="portrait" paperSize="9" scale="70" r:id="rId1"/>
  <headerFooter alignWithMargins="0">
    <oddHeader>&amp;C&amp;"Calibri,Obyčejné"&amp;8&amp;F</oddHeader>
    <oddFooter>&amp;C&amp;"Calibri,Obyčejné"&amp;8Stránka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ústav pro kontrolu léčiv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výměr</dc:title>
  <dc:subject>VZ07/2010 Implementace opatření ÚOOÚ</dc:subject>
  <dc:creator>Karel Kettner</dc:creator>
  <cp:keywords>veřejné zakázky</cp:keywords>
  <dc:description/>
  <cp:lastModifiedBy>kettner</cp:lastModifiedBy>
  <cp:lastPrinted>2010-04-30T08:13:03Z</cp:lastPrinted>
  <dcterms:created xsi:type="dcterms:W3CDTF">2006-08-28T05:33:46Z</dcterms:created>
  <dcterms:modified xsi:type="dcterms:W3CDTF">2010-05-03T09:04:24Z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-641452799</vt:i4>
  </property>
  <property fmtid="{D5CDD505-2E9C-101B-9397-08002B2CF9AE}" pid="3" name="_NewReviewCycle">
    <vt:lpwstr/>
  </property>
  <property fmtid="{D5CDD505-2E9C-101B-9397-08002B2CF9AE}" pid="4" name="_EmailEntryID">
    <vt:lpwstr>00000000052494DA5C5C7C41AD8A49D4AFBE19F10700893C66B51EA30E468E4AE8488E3BAE0F000000DE03C70000DD9D25EA4CD5074B9841245EB03EBA4E0000005779310000</vt:lpwstr>
  </property>
  <property fmtid="{D5CDD505-2E9C-101B-9397-08002B2CF9AE}" pid="5" name="_EmailStoreID">
    <vt:lpwstr>0000000038A1BB1005E5101AA1BB08002B2A56C20000454D534D44422E444C4C00000000000000001B55FA20AA6611CD9BC800AA002FC45A0C000000454D41494C002F4F3D53554B4C2F4F553D53554B4C2F636E3D526563697069656E74732F636E3D6D656C656E00</vt:lpwstr>
  </property>
  <property fmtid="{D5CDD505-2E9C-101B-9397-08002B2CF9AE}" pid="6" name="_ReviewingToolsShownOnce">
    <vt:lpwstr/>
  </property>
</Properties>
</file>